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gratific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 Bertrand RABATEL</author>
  </authors>
  <commentList>
    <comment ref="G14" authorId="0">
      <text>
        <r>
          <rPr>
            <b/>
            <sz val="8"/>
            <rFont val="Tahoma"/>
            <family val="2"/>
          </rPr>
          <t xml:space="preserve">1. Indiquez ici la somme TOTALE que vous voulez verser à votre stagiaire sachant que :
</t>
        </r>
        <r>
          <rPr>
            <sz val="8"/>
            <rFont val="Tahoma"/>
            <family val="2"/>
          </rPr>
          <t>- le minimum par mois à tps complet (c.a.d. pour 151,67 H) est 500,51 € (jusqu'au 31 août 2015)
- ce minimum sera de 546,01 € par mois à partir du 1er septembre 2015
- les stagiaires doivent effectuer 560 heures d'alternance pour leur BP
- cette rémunération peut s'appliquer au maximum 6 mois sur une année de formation
soit 3185,06 € maximum par stagiaire (2 X 500,51 + 4 X 546,01) pour respecter la réglementation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2. Indiquez ici la période durant laquelle vous rémunérez le stagiaire
</t>
        </r>
        <r>
          <rPr>
            <sz val="8"/>
            <rFont val="Tahoma"/>
            <family val="2"/>
          </rPr>
          <t>(ATTENTION : elle doit correspondre au nombre de mois et de jours ci-dessous, sans dépasser 6 MOIS)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3. Indiquez ici la date de règlement et le mode de règlement (chèque, virement, espèces).
</t>
        </r>
        <r>
          <rPr>
            <sz val="8"/>
            <rFont val="Tahoma"/>
            <family val="2"/>
          </rPr>
          <t>Vous devez rétribuer le stagiaire en plusieurs fois (chaque fin de mois) et faire une fiche par mois, ou une fiche de gratification pour l'ensemble de son stage (au choix).</t>
        </r>
      </text>
    </comment>
  </commentList>
</comments>
</file>

<file path=xl/sharedStrings.xml><?xml version="1.0" encoding="utf-8"?>
<sst xmlns="http://schemas.openxmlformats.org/spreadsheetml/2006/main" count="24" uniqueCount="22">
  <si>
    <t>Payé le</t>
  </si>
  <si>
    <t>En référence au décret n° 2006-1093 du 29 août 2006 pris pour l'application de l'article 9 de la loi n° 2006-396 du 31 mars 2006 pour l'égalité des chances, ainsi que le décret n° 2008-96 du 31 janvier 2008 relatif à la gratification et au suivi des stages en entreprise, la gratification maximale versée aux stagiaires est fixée à 12,5 % du plafond horaire de la sécurité sociale,</t>
  </si>
  <si>
    <t>n° sécu :</t>
  </si>
  <si>
    <t>heures</t>
  </si>
  <si>
    <t>soit</t>
  </si>
  <si>
    <t>mois et</t>
  </si>
  <si>
    <t>NOM Prénom du stagiaire :</t>
  </si>
  <si>
    <t>né le :</t>
  </si>
  <si>
    <t>CP VILLE :</t>
  </si>
  <si>
    <t>Adresse :</t>
  </si>
  <si>
    <t>Emploi : moniteur stagiaire VTT sous convention, en formation BPJEPS Activités du Cyclisme mention VTT</t>
  </si>
  <si>
    <t>Structure d'alternance (école VTT) :</t>
  </si>
  <si>
    <t xml:space="preserve">N° SIRET : </t>
  </si>
  <si>
    <t>Code APE :</t>
  </si>
  <si>
    <t>INDEMNITES VERSEES pour la période</t>
  </si>
  <si>
    <t>=</t>
  </si>
  <si>
    <t>FICHE DE GRATIFICATION pour un MONITEUR STAGIAIRE VTT</t>
  </si>
  <si>
    <t>correspondant à</t>
  </si>
  <si>
    <t>mois</t>
  </si>
  <si>
    <t>sur</t>
  </si>
  <si>
    <t>heures d'alternance</t>
  </si>
  <si>
    <t>du 01/07/2015 au 31/07/2015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</si>
</sst>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&quot;F&quot;* #,##0.00_);_(&quot;F&quot;* \(#,##0.00\);_(&quot;F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00"/>
    <numFmt numFmtId="187" formatCode="0.0"/>
    <numFmt numFmtId="188" formatCode="0.0000"/>
    <numFmt numFmtId="189" formatCode="_-* #,##0.00\ [$€-1]_-;\-* #,##0.00\ [$€-1]_-;_-* &quot;-&quot;??\ [$€-1]_-"/>
    <numFmt numFmtId="190" formatCode="0.0%"/>
    <numFmt numFmtId="191" formatCode="#,##0\ [$€-1];[Red]\-#,##0\ [$€-1]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\ [$€-1]_-;\-* #,##0.000\ [$€-1]_-;_-* &quot;-&quot;??\ [$€-1]_-"/>
    <numFmt numFmtId="196" formatCode="_-* #,##0.0000\ [$€-1]_-;\-* #,##0.0000\ [$€-1]_-;_-* &quot;-&quot;??\ [$€-1]_-"/>
    <numFmt numFmtId="197" formatCode="_-* #,##0.00000\ [$€-1]_-;\-* #,##0.00000\ [$€-1]_-;_-* &quot;-&quot;??\ [$€-1]_-"/>
    <numFmt numFmtId="198" formatCode="_-* #,##0.00\ [$€-1]_-;\-* #,##0.00\ [$€-1]_-;_-* &quot;-&quot;??\ [$€-1]_-;_-@_-"/>
    <numFmt numFmtId="199" formatCode="_-* #,##0.0\ _F_-;\-* #,##0.0\ _F_-;_-* &quot;-&quot;??\ _F_-;_-@_-"/>
    <numFmt numFmtId="200" formatCode="_-* #,##0\ _F_-;\-* #,##0\ _F_-;_-* &quot;-&quot;??\ _F_-;_-@_-"/>
    <numFmt numFmtId="201" formatCode="#,##0.00\ &quot;€&quot;"/>
    <numFmt numFmtId="202" formatCode="&quot;Vrai&quot;;&quot;Vrai&quot;;&quot;Faux&quot;"/>
    <numFmt numFmtId="203" formatCode="&quot;Actif&quot;;&quot;Actif&quot;;&quot;Inactif&quot;"/>
    <numFmt numFmtId="204" formatCode="#,##0.00_ ;\-#,##0.00\ "/>
    <numFmt numFmtId="205" formatCode="0.0000000"/>
    <numFmt numFmtId="206" formatCode="0.00000000"/>
    <numFmt numFmtId="207" formatCode="0.000000"/>
    <numFmt numFmtId="208" formatCode="0.00000"/>
    <numFmt numFmtId="209" formatCode="[$-40C]dddd\ d\ mmmm\ yyyy"/>
  </numFmts>
  <fonts count="52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0.5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89" fontId="0" fillId="0" borderId="0" applyFont="0" applyFill="0" applyBorder="0" applyAlignment="0" applyProtection="0"/>
    <xf numFmtId="0" fontId="39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2" fillId="33" borderId="10" xfId="0" applyNumberFormat="1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3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/>
    </xf>
    <xf numFmtId="189" fontId="23" fillId="33" borderId="15" xfId="44" applyFont="1" applyFill="1" applyBorder="1" applyAlignment="1">
      <alignment/>
    </xf>
    <xf numFmtId="189" fontId="23" fillId="33" borderId="16" xfId="44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89" fontId="23" fillId="33" borderId="17" xfId="44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9" fontId="23" fillId="33" borderId="0" xfId="44" applyFont="1" applyFill="1" applyBorder="1" applyAlignment="1">
      <alignment horizontal="center"/>
    </xf>
    <xf numFmtId="0" fontId="23" fillId="33" borderId="0" xfId="0" applyFont="1" applyFill="1" applyAlignment="1">
      <alignment/>
    </xf>
    <xf numFmtId="189" fontId="24" fillId="33" borderId="17" xfId="44" applyFont="1" applyFill="1" applyBorder="1" applyAlignment="1">
      <alignment/>
    </xf>
    <xf numFmtId="2" fontId="24" fillId="33" borderId="17" xfId="0" applyNumberFormat="1" applyFont="1" applyFill="1" applyBorder="1" applyAlignment="1">
      <alignment/>
    </xf>
    <xf numFmtId="14" fontId="23" fillId="33" borderId="18" xfId="0" applyNumberFormat="1" applyFont="1" applyFill="1" applyBorder="1" applyAlignment="1" applyProtection="1">
      <alignment horizontal="left"/>
      <protection locked="0"/>
    </xf>
    <xf numFmtId="0" fontId="23" fillId="33" borderId="18" xfId="0" applyFont="1" applyFill="1" applyBorder="1" applyAlignment="1">
      <alignment/>
    </xf>
    <xf numFmtId="185" fontId="23" fillId="33" borderId="19" xfId="46" applyFont="1" applyFill="1" applyBorder="1" applyAlignment="1">
      <alignment/>
    </xf>
    <xf numFmtId="189" fontId="25" fillId="33" borderId="20" xfId="44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>
      <alignment horizontal="right"/>
    </xf>
    <xf numFmtId="204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right"/>
    </xf>
    <xf numFmtId="0" fontId="27" fillId="33" borderId="13" xfId="0" applyFont="1" applyFill="1" applyBorder="1" applyAlignment="1">
      <alignment horizontal="right"/>
    </xf>
    <xf numFmtId="204" fontId="50" fillId="33" borderId="0" xfId="0" applyNumberFormat="1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28" fillId="33" borderId="21" xfId="0" applyFont="1" applyFill="1" applyBorder="1" applyAlignment="1" applyProtection="1">
      <alignment horizontal="left"/>
      <protection locked="0"/>
    </xf>
    <xf numFmtId="0" fontId="22" fillId="33" borderId="11" xfId="0" applyFont="1" applyFill="1" applyBorder="1" applyAlignment="1" applyProtection="1">
      <alignment horizontal="left"/>
      <protection locked="0"/>
    </xf>
    <xf numFmtId="0" fontId="31" fillId="33" borderId="12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left"/>
      <protection locked="0"/>
    </xf>
    <xf numFmtId="0" fontId="23" fillId="33" borderId="16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49" fontId="23" fillId="33" borderId="18" xfId="0" applyNumberFormat="1" applyFont="1" applyFill="1" applyBorder="1" applyAlignment="1" applyProtection="1">
      <alignment horizontal="left"/>
      <protection locked="0"/>
    </xf>
    <xf numFmtId="49" fontId="23" fillId="33" borderId="19" xfId="0" applyNumberFormat="1" applyFont="1" applyFill="1" applyBorder="1" applyAlignment="1" applyProtection="1">
      <alignment horizontal="left"/>
      <protection locked="0"/>
    </xf>
    <xf numFmtId="0" fontId="28" fillId="33" borderId="10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22" xfId="0" applyFont="1" applyFill="1" applyBorder="1" applyAlignment="1">
      <alignment horizontal="left"/>
    </xf>
    <xf numFmtId="0" fontId="29" fillId="33" borderId="12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9.57421875" style="1" customWidth="1"/>
    <col min="2" max="2" width="12.28125" style="1" customWidth="1"/>
    <col min="3" max="3" width="12.421875" style="1" customWidth="1"/>
    <col min="4" max="4" width="27.8515625" style="1" customWidth="1"/>
    <col min="5" max="5" width="9.00390625" style="1" customWidth="1"/>
    <col min="6" max="6" width="19.140625" style="1" customWidth="1"/>
    <col min="7" max="7" width="19.421875" style="1" customWidth="1"/>
    <col min="8" max="8" width="17.7109375" style="1" customWidth="1"/>
    <col min="9" max="11" width="11.421875" style="1" customWidth="1"/>
    <col min="12" max="12" width="12.57421875" style="1" customWidth="1"/>
    <col min="13" max="13" width="9.8515625" style="1" customWidth="1"/>
    <col min="14" max="16384" width="11.421875" style="1" customWidth="1"/>
  </cols>
  <sheetData>
    <row r="1" spans="1:8" ht="25.5" customHeight="1">
      <c r="A1" s="37" t="s">
        <v>16</v>
      </c>
      <c r="B1" s="37"/>
      <c r="C1" s="37"/>
      <c r="D1" s="37"/>
      <c r="E1" s="37"/>
      <c r="F1" s="37"/>
      <c r="G1" s="37"/>
      <c r="H1" s="37"/>
    </row>
    <row r="2" spans="1:8" ht="18.75" customHeight="1" thickBot="1">
      <c r="A2" s="18"/>
      <c r="B2" s="18"/>
      <c r="C2" s="18"/>
      <c r="D2" s="18"/>
      <c r="E2" s="18"/>
      <c r="F2" s="18"/>
      <c r="G2" s="18"/>
      <c r="H2" s="18"/>
    </row>
    <row r="3" spans="1:8" ht="15.75" thickBot="1">
      <c r="A3" s="3" t="s">
        <v>6</v>
      </c>
      <c r="B3" s="4"/>
      <c r="C3" s="39"/>
      <c r="D3" s="39"/>
      <c r="E3" s="42" t="s">
        <v>11</v>
      </c>
      <c r="F3" s="43"/>
      <c r="G3" s="39"/>
      <c r="H3" s="39"/>
    </row>
    <row r="4" spans="1:8" ht="15">
      <c r="A4" s="5" t="s">
        <v>9</v>
      </c>
      <c r="B4" s="44"/>
      <c r="C4" s="44"/>
      <c r="D4" s="45"/>
      <c r="E4" s="5" t="s">
        <v>9</v>
      </c>
      <c r="F4" s="44"/>
      <c r="G4" s="44"/>
      <c r="H4" s="45"/>
    </row>
    <row r="5" spans="1:8" ht="15">
      <c r="A5" s="5" t="s">
        <v>8</v>
      </c>
      <c r="B5" s="46"/>
      <c r="C5" s="46"/>
      <c r="D5" s="47"/>
      <c r="E5" s="5" t="s">
        <v>8</v>
      </c>
      <c r="F5" s="46"/>
      <c r="G5" s="46"/>
      <c r="H5" s="47"/>
    </row>
    <row r="6" spans="1:8" ht="15">
      <c r="A6" s="5" t="s">
        <v>7</v>
      </c>
      <c r="B6" s="46"/>
      <c r="C6" s="46"/>
      <c r="D6" s="47"/>
      <c r="E6" s="5" t="s">
        <v>12</v>
      </c>
      <c r="F6" s="46"/>
      <c r="G6" s="46"/>
      <c r="H6" s="47"/>
    </row>
    <row r="7" spans="1:8" ht="15.75" thickBot="1">
      <c r="A7" s="5" t="s">
        <v>2</v>
      </c>
      <c r="B7" s="48"/>
      <c r="C7" s="48"/>
      <c r="D7" s="49"/>
      <c r="E7" s="6" t="s">
        <v>13</v>
      </c>
      <c r="F7" s="48"/>
      <c r="G7" s="48"/>
      <c r="H7" s="49"/>
    </row>
    <row r="8" spans="1:8" ht="15.75" thickBot="1">
      <c r="A8" s="50" t="s">
        <v>10</v>
      </c>
      <c r="B8" s="51"/>
      <c r="C8" s="51"/>
      <c r="D8" s="51"/>
      <c r="E8" s="51"/>
      <c r="F8" s="51"/>
      <c r="G8" s="51"/>
      <c r="H8" s="52"/>
    </row>
    <row r="9" spans="1:8" ht="8.25" customHeight="1">
      <c r="A9" s="7"/>
      <c r="B9" s="8"/>
      <c r="C9" s="8"/>
      <c r="D9" s="9"/>
      <c r="E9" s="10"/>
      <c r="F9" s="8"/>
      <c r="G9" s="11"/>
      <c r="H9" s="12"/>
    </row>
    <row r="10" spans="1:8" ht="23.25" customHeight="1">
      <c r="A10" s="53" t="s">
        <v>1</v>
      </c>
      <c r="B10" s="54"/>
      <c r="C10" s="54"/>
      <c r="D10" s="54"/>
      <c r="E10" s="54"/>
      <c r="F10" s="54"/>
      <c r="G10" s="54"/>
      <c r="H10" s="55"/>
    </row>
    <row r="11" spans="1:8" ht="18" customHeight="1">
      <c r="A11" s="53"/>
      <c r="B11" s="54"/>
      <c r="C11" s="54"/>
      <c r="D11" s="54"/>
      <c r="E11" s="54"/>
      <c r="F11" s="54"/>
      <c r="G11" s="54"/>
      <c r="H11" s="55"/>
    </row>
    <row r="12" spans="1:8" ht="74.25" customHeight="1">
      <c r="A12" s="13"/>
      <c r="B12" s="14"/>
      <c r="C12" s="14"/>
      <c r="D12" s="14"/>
      <c r="E12" s="14"/>
      <c r="F12" s="14"/>
      <c r="G12" s="14"/>
      <c r="H12" s="15"/>
    </row>
    <row r="13" spans="1:8" ht="15">
      <c r="A13" s="13"/>
      <c r="B13" s="14"/>
      <c r="C13" s="14"/>
      <c r="D13" s="14"/>
      <c r="E13" s="14"/>
      <c r="F13" s="16"/>
      <c r="G13" s="17"/>
      <c r="H13" s="15"/>
    </row>
    <row r="14" spans="1:8" ht="18.75">
      <c r="A14" s="40" t="s">
        <v>14</v>
      </c>
      <c r="B14" s="41"/>
      <c r="C14" s="41"/>
      <c r="D14" s="38" t="s">
        <v>21</v>
      </c>
      <c r="E14" s="38"/>
      <c r="F14" s="25" t="s">
        <v>15</v>
      </c>
      <c r="G14" s="24">
        <v>500.51</v>
      </c>
      <c r="H14" s="32"/>
    </row>
    <row r="15" spans="1:8" ht="15.75">
      <c r="A15" s="26" t="s">
        <v>19</v>
      </c>
      <c r="B15" s="27">
        <f>G14/500.51</f>
        <v>1</v>
      </c>
      <c r="C15" s="30" t="s">
        <v>18</v>
      </c>
      <c r="D15" s="34" t="s">
        <v>17</v>
      </c>
      <c r="E15" s="36">
        <f>G14/3.2999934</f>
        <v>151.6700003096976</v>
      </c>
      <c r="F15" s="30" t="s">
        <v>20</v>
      </c>
      <c r="G15" s="14"/>
      <c r="H15" s="19"/>
    </row>
    <row r="16" spans="1:8" ht="18" customHeight="1">
      <c r="A16" s="26" t="s">
        <v>4</v>
      </c>
      <c r="B16" s="27">
        <f>INT(B15)</f>
        <v>1</v>
      </c>
      <c r="C16" s="33" t="s">
        <v>5</v>
      </c>
      <c r="D16" s="29">
        <f>E15-(B16*151.67)</f>
        <v>3.0969761155574815E-07</v>
      </c>
      <c r="E16" s="30" t="s">
        <v>3</v>
      </c>
      <c r="F16" s="31"/>
      <c r="G16" s="14"/>
      <c r="H16" s="20"/>
    </row>
    <row r="17" spans="1:8" ht="25.5" customHeight="1">
      <c r="A17" s="26"/>
      <c r="B17" s="27"/>
      <c r="C17" s="28"/>
      <c r="D17" s="29"/>
      <c r="E17" s="30"/>
      <c r="F17" s="31"/>
      <c r="G17" s="14"/>
      <c r="H17" s="20"/>
    </row>
    <row r="18" spans="1:8" ht="15.75" thickBot="1">
      <c r="A18" s="35" t="s">
        <v>0</v>
      </c>
      <c r="B18" s="21"/>
      <c r="C18" s="22"/>
      <c r="D18" s="22"/>
      <c r="E18" s="22"/>
      <c r="F18" s="22"/>
      <c r="G18" s="22"/>
      <c r="H18" s="23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</sheetData>
  <sheetProtection/>
  <mergeCells count="16">
    <mergeCell ref="A8:H8"/>
    <mergeCell ref="A10:H11"/>
    <mergeCell ref="B6:D6"/>
    <mergeCell ref="B7:D7"/>
    <mergeCell ref="B5:D5"/>
    <mergeCell ref="B4:D4"/>
    <mergeCell ref="A1:H1"/>
    <mergeCell ref="D14:E14"/>
    <mergeCell ref="C3:D3"/>
    <mergeCell ref="A14:C14"/>
    <mergeCell ref="G3:H3"/>
    <mergeCell ref="E3:F3"/>
    <mergeCell ref="F4:H4"/>
    <mergeCell ref="F5:H5"/>
    <mergeCell ref="F6:H6"/>
    <mergeCell ref="F7:H7"/>
  </mergeCells>
  <conditionalFormatting sqref="G14 B18 D14 C3:D3 B4:D7 G3:H3 F4:H7">
    <cfRule type="containsBlanks" priority="7" dxfId="0" stopIfTrue="1">
      <formula>LEN(TRIM(B3))=0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SNMCF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Bertrand</cp:lastModifiedBy>
  <cp:lastPrinted>2014-07-12T12:18:34Z</cp:lastPrinted>
  <dcterms:created xsi:type="dcterms:W3CDTF">2001-05-27T16:55:51Z</dcterms:created>
  <dcterms:modified xsi:type="dcterms:W3CDTF">2015-07-12T05:51:15Z</dcterms:modified>
  <cp:category/>
  <cp:version/>
  <cp:contentType/>
  <cp:contentStatus/>
</cp:coreProperties>
</file>